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dom\final\"/>
    </mc:Choice>
  </mc:AlternateContent>
  <xr:revisionPtr revIDLastSave="0" documentId="13_ncr:1_{C84C0909-2E04-4690-91E7-D93DD8C54F2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ub16_fem" sheetId="2" r:id="rId1"/>
    <sheet name="sub16_mas" sheetId="3" r:id="rId2"/>
    <sheet name="sub21_fem" sheetId="4" r:id="rId3"/>
    <sheet name="sub21_m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5" l="1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J13" i="4"/>
  <c r="G13" i="4"/>
  <c r="J12" i="4"/>
  <c r="G12" i="4"/>
  <c r="G11" i="4"/>
  <c r="G10" i="4"/>
  <c r="G9" i="4"/>
  <c r="G8" i="4"/>
  <c r="J7" i="4"/>
  <c r="G7" i="4"/>
  <c r="J6" i="4"/>
  <c r="G6" i="4"/>
  <c r="G5" i="4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J14" i="2"/>
  <c r="J13" i="2"/>
  <c r="J8" i="2"/>
  <c r="J7" i="2"/>
  <c r="G19" i="2" l="1"/>
  <c r="G21" i="2"/>
  <c r="G22" i="2"/>
  <c r="G20" i="2"/>
  <c r="G14" i="2"/>
  <c r="G23" i="2"/>
  <c r="G18" i="2"/>
  <c r="G17" i="2"/>
  <c r="G16" i="2"/>
  <c r="G6" i="2"/>
  <c r="G9" i="2"/>
  <c r="G13" i="2"/>
  <c r="G7" i="2"/>
  <c r="G11" i="2"/>
  <c r="G15" i="2"/>
  <c r="G8" i="2"/>
  <c r="G12" i="2"/>
  <c r="G10" i="2"/>
</calcChain>
</file>

<file path=xl/sharedStrings.xml><?xml version="1.0" encoding="utf-8"?>
<sst xmlns="http://schemas.openxmlformats.org/spreadsheetml/2006/main" count="269" uniqueCount="140">
  <si>
    <t>TOTAL</t>
  </si>
  <si>
    <t>1ERO</t>
  </si>
  <si>
    <t>4TO</t>
  </si>
  <si>
    <t>2DO</t>
  </si>
  <si>
    <t>3RO</t>
  </si>
  <si>
    <t>VALERIA COLON</t>
  </si>
  <si>
    <t>MARIANA VEGA</t>
  </si>
  <si>
    <t>ALEJANDRA ORTIZ</t>
  </si>
  <si>
    <t>STEPHANIE RIVERA</t>
  </si>
  <si>
    <t>DAINETT GONZALEZ</t>
  </si>
  <si>
    <t>CHANTEL SANCHEZ</t>
  </si>
  <si>
    <t>ALYSSA BUFALINI</t>
  </si>
  <si>
    <t>ARIANA GOMES</t>
  </si>
  <si>
    <t>ELENA WEINSTOK</t>
  </si>
  <si>
    <t>ALEJANDRA SANDOVAL</t>
  </si>
  <si>
    <t>DEBORA MORALES</t>
  </si>
  <si>
    <t>ANABELLA ALVIAREZ</t>
  </si>
  <si>
    <t>PAULA MORIN</t>
  </si>
  <si>
    <t>COLOMBIA</t>
  </si>
  <si>
    <t>REPUBLICA DOMINICANA</t>
  </si>
  <si>
    <t>PUERTO RICO</t>
  </si>
  <si>
    <t>PUERTO RICO 2</t>
  </si>
  <si>
    <t>COSTA RICA</t>
  </si>
  <si>
    <t>REPUBLICA DOMINICANA 2</t>
  </si>
  <si>
    <t>GUATEMALA</t>
  </si>
  <si>
    <t>ARUBA</t>
  </si>
  <si>
    <t>VENEZUELA</t>
  </si>
  <si>
    <t>VERONICA OSORIO L.</t>
  </si>
  <si>
    <t>SARA GIRALDO R.</t>
  </si>
  <si>
    <t>STEFANY SALAZAR</t>
  </si>
  <si>
    <t>LAYLA DHAWAHRA</t>
  </si>
  <si>
    <t>CRYSTAL RIVAS</t>
  </si>
  <si>
    <t>DEPORTISTA</t>
  </si>
  <si>
    <t>PAIS</t>
  </si>
  <si>
    <t>FINAL MASTER SUB 16 FEMENINO</t>
  </si>
  <si>
    <t>FINAL DE MAESTROS MASCULINO SUB 16</t>
  </si>
  <si>
    <t>L1</t>
  </si>
  <si>
    <t>L2</t>
  </si>
  <si>
    <t>L3</t>
  </si>
  <si>
    <t>PEDRO DIAZ</t>
  </si>
  <si>
    <t>EDGARDO IRIZARRY</t>
  </si>
  <si>
    <t>ZAMIR A. JAIMES S.</t>
  </si>
  <si>
    <t>DAVID ASTORGA</t>
  </si>
  <si>
    <t>GABRIEL APITZ</t>
  </si>
  <si>
    <t>EDUARDO HERNANDEZ</t>
  </si>
  <si>
    <t>EL SALVADOR</t>
  </si>
  <si>
    <t>MAURO MARTIN</t>
  </si>
  <si>
    <t>SEBASTIAN MORALES</t>
  </si>
  <si>
    <t>BRANDON LOPEZ</t>
  </si>
  <si>
    <t>ZAMIR JAIMES</t>
  </si>
  <si>
    <t>JOSE I. JIMENEZ</t>
  </si>
  <si>
    <t>DIEGO BOLANOS</t>
  </si>
  <si>
    <t>COSTA RICA 2</t>
  </si>
  <si>
    <t>JUAN C. OLIVARES</t>
  </si>
  <si>
    <t>ERICK ROJAS</t>
  </si>
  <si>
    <t>MIGUEL A. LONDONO M.</t>
  </si>
  <si>
    <t>THYSHAWN DAMMERS</t>
  </si>
  <si>
    <t>ANDRES TREJOS</t>
  </si>
  <si>
    <t>MANUEL ORTEGA</t>
  </si>
  <si>
    <t>ALAN NUNEZ</t>
  </si>
  <si>
    <t>PATRICK NG</t>
  </si>
  <si>
    <t>MIGUEL CONCEPCION</t>
  </si>
  <si>
    <t>FINAL MASTER FEMENINO SUB 21</t>
  </si>
  <si>
    <t>FEMENINO</t>
  </si>
  <si>
    <t>BLANCA FRATICELLI</t>
  </si>
  <si>
    <t>SANDRA A. QUINTANILLA</t>
  </si>
  <si>
    <t>IVANA FRATICELLI</t>
  </si>
  <si>
    <t>SARA DUQUE J.</t>
  </si>
  <si>
    <t>VIVIAN LUNA</t>
  </si>
  <si>
    <t>SARA DUQUE</t>
  </si>
  <si>
    <t>DANIELA GONZALEZ</t>
  </si>
  <si>
    <t>IVANNA FRATICELLI</t>
  </si>
  <si>
    <t>LIDA BURGOS</t>
  </si>
  <si>
    <t>JUANELYZ SOLLA</t>
  </si>
  <si>
    <t>AINHOA ASTORGA</t>
  </si>
  <si>
    <t>MARIA L. MEJIA</t>
  </si>
  <si>
    <t>ITZEL DAWAHRA</t>
  </si>
  <si>
    <t>MARIA P. HERNANDEZ</t>
  </si>
  <si>
    <t>ESTRELLA DE LA ROSA</t>
  </si>
  <si>
    <t>SOFIA BOLANOS</t>
  </si>
  <si>
    <t>ITZEL SALAYET</t>
  </si>
  <si>
    <t>CATALINA GOMEZ R.</t>
  </si>
  <si>
    <t>MARIANA SANTOS R.</t>
  </si>
  <si>
    <t>MARIA F. AGUILUZ</t>
  </si>
  <si>
    <t>ISLEM S. MENESES</t>
  </si>
  <si>
    <t>ANA E. FERNANDEZ</t>
  </si>
  <si>
    <t>ROSALIA GUZMAN</t>
  </si>
  <si>
    <t>DORKAS AGUILAR</t>
  </si>
  <si>
    <t>ALICIA SOTO</t>
  </si>
  <si>
    <t>AMY SANCHEZ</t>
  </si>
  <si>
    <t>DANIELA RIVAS</t>
  </si>
  <si>
    <t>ANDREA CASTRO</t>
  </si>
  <si>
    <t>AVRIL MEJIA</t>
  </si>
  <si>
    <t>RANIA HALABI</t>
  </si>
  <si>
    <t>LETIZIA SANTOS</t>
  </si>
  <si>
    <t>PAULA FIGUEROA</t>
  </si>
  <si>
    <t>EVA MADURO</t>
  </si>
  <si>
    <t>ARIANA GUZMAN</t>
  </si>
  <si>
    <t>ANA SOTO</t>
  </si>
  <si>
    <t>-</t>
  </si>
  <si>
    <t>FINAL DE MAESTROS MASCULINO SUB 21</t>
  </si>
  <si>
    <t>KEVIN NUÑEZ</t>
  </si>
  <si>
    <t>JAVIER BENITEZ</t>
  </si>
  <si>
    <t>JUAN J. RINCON C.</t>
  </si>
  <si>
    <t>JANVIERE RODRIGUEZ</t>
  </si>
  <si>
    <t>SAMUEL CALDERON</t>
  </si>
  <si>
    <t>SEBASTIAN DESCHAMPS</t>
  </si>
  <si>
    <t>ADRIAN BERGLUND</t>
  </si>
  <si>
    <t>GABRIEL URENA</t>
  </si>
  <si>
    <t>PEDRO IRIZARRY</t>
  </si>
  <si>
    <t>JULIAN FUENTES</t>
  </si>
  <si>
    <t>JUAN J. RINCON</t>
  </si>
  <si>
    <t>GABRIEL DIAZ L.</t>
  </si>
  <si>
    <t>EDGAR J. BURGOS</t>
  </si>
  <si>
    <t>MATIAS NEGRON</t>
  </si>
  <si>
    <t>JESUS COLON</t>
  </si>
  <si>
    <t>DIEGO F. AGUILAR X.</t>
  </si>
  <si>
    <t>DARLIN BELTRE</t>
  </si>
  <si>
    <t>GERARDO COLON</t>
  </si>
  <si>
    <t>MATEO GORDIENKO</t>
  </si>
  <si>
    <t>JUAN VARGAS</t>
  </si>
  <si>
    <t>MARTIN ARBAJE</t>
  </si>
  <si>
    <t>GABRIEL SEGOVIA</t>
  </si>
  <si>
    <t>ERICK PEREZ</t>
  </si>
  <si>
    <t>JERONIMO RUEDA G.</t>
  </si>
  <si>
    <t>MATHIAS SASSO</t>
  </si>
  <si>
    <t>XANDER TROMP</t>
  </si>
  <si>
    <t>ANTONIO TREJOS</t>
  </si>
  <si>
    <t>AQUILES ROJAS</t>
  </si>
  <si>
    <t>RODRIGO CRUZ</t>
  </si>
  <si>
    <t>MARVIN LEON</t>
  </si>
  <si>
    <t>ROBERTO MORIN</t>
  </si>
  <si>
    <t>ANDRES TORRES</t>
  </si>
  <si>
    <t>DWAYNE MATOS</t>
  </si>
  <si>
    <t>JONAS BURGUEZA</t>
  </si>
  <si>
    <t>GERMANOS KURBAJI</t>
  </si>
  <si>
    <t>AARON DUBERO</t>
  </si>
  <si>
    <t>DANIEL ROJAS</t>
  </si>
  <si>
    <t>GUILLERMO ABREU</t>
  </si>
  <si>
    <t>BRYAND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</si>
</sst>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3"/>
  <sheetViews>
    <sheetView workbookViewId="0">
      <selection activeCell="B19" sqref="B19"/>
    </sheetView>
  </sheetViews>
  <sheetFormatPr baseColWidth="10" defaultRowHeight="15.75" x14ac:dyDescent="0.25"/>
  <cols>
    <col min="1" max="1" width="6.5" style="6" customWidth="1"/>
    <col min="2" max="2" width="21.125" style="1" bestFit="1" customWidth="1"/>
    <col min="3" max="3" width="23.875" style="1" bestFit="1" customWidth="1"/>
    <col min="4" max="4" width="5" style="7" customWidth="1"/>
    <col min="5" max="5" width="4.625" style="7" customWidth="1"/>
    <col min="6" max="6" width="4.75" style="7" customWidth="1"/>
    <col min="7" max="7" width="6.375" style="7" bestFit="1" customWidth="1"/>
    <col min="8" max="8" width="4.5" customWidth="1"/>
    <col min="9" max="9" width="5.375" style="1" bestFit="1" customWidth="1"/>
    <col min="10" max="10" width="21.125" style="3" bestFit="1" customWidth="1"/>
    <col min="11" max="11" width="5.375" style="6" customWidth="1"/>
    <col min="12" max="12" width="2.625" style="1" customWidth="1"/>
    <col min="13" max="13" width="19.375" style="3" bestFit="1" customWidth="1"/>
    <col min="14" max="14" width="6" style="6" bestFit="1" customWidth="1"/>
  </cols>
  <sheetData>
    <row r="2" spans="1:14" ht="23.25" x14ac:dyDescent="0.35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x14ac:dyDescent="0.25">
      <c r="B4" s="12" t="s">
        <v>32</v>
      </c>
      <c r="C4" s="12" t="s">
        <v>33</v>
      </c>
      <c r="D4" s="13">
        <v>1</v>
      </c>
      <c r="E4" s="13">
        <v>2</v>
      </c>
      <c r="F4" s="13">
        <v>3</v>
      </c>
      <c r="G4" s="13" t="s">
        <v>0</v>
      </c>
    </row>
    <row r="5" spans="1:14" x14ac:dyDescent="0.25">
      <c r="A5" s="1"/>
      <c r="B5" s="3"/>
      <c r="D5" s="6"/>
      <c r="E5" s="8"/>
      <c r="F5" s="6"/>
    </row>
    <row r="6" spans="1:14" x14ac:dyDescent="0.25">
      <c r="A6" s="6">
        <v>1</v>
      </c>
      <c r="B6" s="10" t="s">
        <v>15</v>
      </c>
      <c r="C6" s="10" t="s">
        <v>24</v>
      </c>
      <c r="D6" s="11">
        <v>215</v>
      </c>
      <c r="E6" s="11">
        <v>202</v>
      </c>
      <c r="F6" s="11">
        <v>171</v>
      </c>
      <c r="G6" s="11">
        <f t="shared" ref="G6:G23" si="0">SUM(D6:F6)</f>
        <v>588</v>
      </c>
    </row>
    <row r="7" spans="1:14" x14ac:dyDescent="0.25">
      <c r="A7" s="6">
        <v>2</v>
      </c>
      <c r="B7" s="10" t="s">
        <v>14</v>
      </c>
      <c r="C7" s="10" t="s">
        <v>22</v>
      </c>
      <c r="D7" s="11">
        <v>211</v>
      </c>
      <c r="E7" s="11">
        <v>181</v>
      </c>
      <c r="F7" s="11">
        <v>172</v>
      </c>
      <c r="G7" s="11">
        <f t="shared" si="0"/>
        <v>564</v>
      </c>
      <c r="I7" s="2" t="s">
        <v>1</v>
      </c>
      <c r="J7" s="4" t="str">
        <f>+B6</f>
        <v>DEBORA MORALES</v>
      </c>
      <c r="K7" s="14">
        <v>155</v>
      </c>
    </row>
    <row r="8" spans="1:14" x14ac:dyDescent="0.25">
      <c r="A8" s="6">
        <v>3</v>
      </c>
      <c r="B8" s="10" t="s">
        <v>13</v>
      </c>
      <c r="C8" s="10" t="s">
        <v>22</v>
      </c>
      <c r="D8" s="11">
        <v>211</v>
      </c>
      <c r="E8" s="11">
        <v>170</v>
      </c>
      <c r="F8" s="11">
        <v>182</v>
      </c>
      <c r="G8" s="11">
        <f t="shared" si="0"/>
        <v>563</v>
      </c>
      <c r="I8" s="2" t="s">
        <v>2</v>
      </c>
      <c r="J8" s="4" t="str">
        <f>+B9</f>
        <v>DAINETT GONZALEZ</v>
      </c>
      <c r="K8" s="14">
        <v>201</v>
      </c>
    </row>
    <row r="9" spans="1:14" x14ac:dyDescent="0.25">
      <c r="A9" s="6">
        <v>4</v>
      </c>
      <c r="B9" s="10" t="s">
        <v>9</v>
      </c>
      <c r="C9" s="10" t="s">
        <v>26</v>
      </c>
      <c r="D9" s="11">
        <v>169</v>
      </c>
      <c r="E9" s="11">
        <v>188</v>
      </c>
      <c r="F9" s="11">
        <v>195</v>
      </c>
      <c r="G9" s="11">
        <f t="shared" si="0"/>
        <v>552</v>
      </c>
    </row>
    <row r="10" spans="1:14" x14ac:dyDescent="0.25">
      <c r="A10" s="6">
        <v>5</v>
      </c>
      <c r="B10" s="5" t="s">
        <v>27</v>
      </c>
      <c r="C10" s="5" t="s">
        <v>18</v>
      </c>
      <c r="D10" s="9">
        <v>168</v>
      </c>
      <c r="E10" s="9">
        <v>192</v>
      </c>
      <c r="F10" s="9">
        <v>170</v>
      </c>
      <c r="G10" s="9">
        <f t="shared" si="0"/>
        <v>530</v>
      </c>
      <c r="M10" s="4" t="s">
        <v>9</v>
      </c>
      <c r="N10" s="14">
        <v>156</v>
      </c>
    </row>
    <row r="11" spans="1:14" x14ac:dyDescent="0.25">
      <c r="A11" s="6">
        <v>6</v>
      </c>
      <c r="B11" s="5" t="s">
        <v>8</v>
      </c>
      <c r="C11" s="5" t="s">
        <v>20</v>
      </c>
      <c r="D11" s="9">
        <v>188</v>
      </c>
      <c r="E11" s="9">
        <v>154</v>
      </c>
      <c r="F11" s="9">
        <v>182</v>
      </c>
      <c r="G11" s="9">
        <f t="shared" si="0"/>
        <v>524</v>
      </c>
      <c r="M11" s="4" t="s">
        <v>13</v>
      </c>
      <c r="N11" s="14">
        <v>245</v>
      </c>
    </row>
    <row r="12" spans="1:14" x14ac:dyDescent="0.25">
      <c r="A12" s="6">
        <v>7</v>
      </c>
      <c r="B12" s="5" t="s">
        <v>5</v>
      </c>
      <c r="C12" s="5" t="s">
        <v>20</v>
      </c>
      <c r="D12" s="9">
        <v>117</v>
      </c>
      <c r="E12" s="9">
        <v>171</v>
      </c>
      <c r="F12" s="9">
        <v>176</v>
      </c>
      <c r="G12" s="9">
        <f t="shared" si="0"/>
        <v>464</v>
      </c>
    </row>
    <row r="13" spans="1:14" x14ac:dyDescent="0.25">
      <c r="A13" s="6">
        <v>8</v>
      </c>
      <c r="B13" s="5" t="s">
        <v>29</v>
      </c>
      <c r="C13" s="5" t="s">
        <v>24</v>
      </c>
      <c r="D13" s="9">
        <v>171</v>
      </c>
      <c r="E13" s="9">
        <v>139</v>
      </c>
      <c r="F13" s="9">
        <v>146</v>
      </c>
      <c r="G13" s="9">
        <f t="shared" si="0"/>
        <v>456</v>
      </c>
      <c r="I13" s="2" t="s">
        <v>3</v>
      </c>
      <c r="J13" s="4" t="str">
        <f>+B7</f>
        <v>ALEJANDRA SANDOVAL</v>
      </c>
      <c r="K13" s="14">
        <v>150</v>
      </c>
    </row>
    <row r="14" spans="1:14" x14ac:dyDescent="0.25">
      <c r="A14" s="6">
        <v>9</v>
      </c>
      <c r="B14" s="5" t="s">
        <v>16</v>
      </c>
      <c r="C14" s="5" t="s">
        <v>26</v>
      </c>
      <c r="D14" s="9">
        <v>189</v>
      </c>
      <c r="E14" s="9">
        <v>109</v>
      </c>
      <c r="F14" s="9">
        <v>143</v>
      </c>
      <c r="G14" s="9">
        <f t="shared" si="0"/>
        <v>441</v>
      </c>
      <c r="I14" s="2" t="s">
        <v>4</v>
      </c>
      <c r="J14" s="4" t="str">
        <f>+B8</f>
        <v>ELENA WEINSTOK</v>
      </c>
      <c r="K14" s="14">
        <v>207</v>
      </c>
    </row>
    <row r="15" spans="1:14" x14ac:dyDescent="0.25">
      <c r="A15" s="6">
        <v>10</v>
      </c>
      <c r="B15" s="5" t="s">
        <v>28</v>
      </c>
      <c r="C15" s="5" t="s">
        <v>18</v>
      </c>
      <c r="D15" s="9">
        <v>137</v>
      </c>
      <c r="E15" s="9">
        <v>137</v>
      </c>
      <c r="F15" s="9">
        <v>130</v>
      </c>
      <c r="G15" s="9">
        <f t="shared" si="0"/>
        <v>404</v>
      </c>
    </row>
    <row r="16" spans="1:14" x14ac:dyDescent="0.25">
      <c r="A16" s="6">
        <v>11</v>
      </c>
      <c r="B16" s="5" t="s">
        <v>6</v>
      </c>
      <c r="C16" s="5" t="s">
        <v>21</v>
      </c>
      <c r="D16" s="9">
        <v>118</v>
      </c>
      <c r="E16" s="9">
        <v>165</v>
      </c>
      <c r="F16" s="9">
        <v>90</v>
      </c>
      <c r="G16" s="9">
        <f t="shared" si="0"/>
        <v>373</v>
      </c>
    </row>
    <row r="17" spans="1:7" x14ac:dyDescent="0.25">
      <c r="A17" s="6">
        <v>12</v>
      </c>
      <c r="B17" s="5" t="s">
        <v>7</v>
      </c>
      <c r="C17" s="5" t="s">
        <v>21</v>
      </c>
      <c r="D17" s="9">
        <v>113</v>
      </c>
      <c r="E17" s="9">
        <v>103</v>
      </c>
      <c r="F17" s="9">
        <v>146</v>
      </c>
      <c r="G17" s="9">
        <f t="shared" si="0"/>
        <v>362</v>
      </c>
    </row>
    <row r="18" spans="1:7" x14ac:dyDescent="0.25">
      <c r="A18" s="6">
        <v>13</v>
      </c>
      <c r="B18" s="5" t="s">
        <v>17</v>
      </c>
      <c r="C18" s="5" t="s">
        <v>19</v>
      </c>
      <c r="D18" s="9">
        <v>137</v>
      </c>
      <c r="E18" s="9">
        <v>113</v>
      </c>
      <c r="F18" s="9">
        <v>98</v>
      </c>
      <c r="G18" s="9">
        <f t="shared" si="0"/>
        <v>348</v>
      </c>
    </row>
    <row r="19" spans="1:7" x14ac:dyDescent="0.25">
      <c r="A19" s="6">
        <v>14</v>
      </c>
      <c r="B19" s="5" t="s">
        <v>10</v>
      </c>
      <c r="C19" s="5" t="s">
        <v>23</v>
      </c>
      <c r="D19" s="9">
        <v>128</v>
      </c>
      <c r="E19" s="9">
        <v>106</v>
      </c>
      <c r="F19" s="9">
        <v>113</v>
      </c>
      <c r="G19" s="9">
        <f t="shared" si="0"/>
        <v>347</v>
      </c>
    </row>
    <row r="20" spans="1:7" x14ac:dyDescent="0.25">
      <c r="A20" s="6">
        <v>15</v>
      </c>
      <c r="B20" s="5" t="s">
        <v>12</v>
      </c>
      <c r="C20" s="5" t="s">
        <v>25</v>
      </c>
      <c r="D20" s="9">
        <v>123</v>
      </c>
      <c r="E20" s="9">
        <v>107</v>
      </c>
      <c r="F20" s="9">
        <v>106</v>
      </c>
      <c r="G20" s="9">
        <f t="shared" si="0"/>
        <v>336</v>
      </c>
    </row>
    <row r="21" spans="1:7" x14ac:dyDescent="0.25">
      <c r="A21" s="6">
        <v>16</v>
      </c>
      <c r="B21" s="5" t="s">
        <v>11</v>
      </c>
      <c r="C21" s="5" t="s">
        <v>25</v>
      </c>
      <c r="D21" s="9">
        <v>114</v>
      </c>
      <c r="E21" s="9">
        <v>94</v>
      </c>
      <c r="F21" s="9">
        <v>121</v>
      </c>
      <c r="G21" s="9">
        <f t="shared" si="0"/>
        <v>329</v>
      </c>
    </row>
    <row r="22" spans="1:7" x14ac:dyDescent="0.25">
      <c r="A22" s="6">
        <v>17</v>
      </c>
      <c r="B22" s="5" t="s">
        <v>31</v>
      </c>
      <c r="C22" s="5" t="s">
        <v>23</v>
      </c>
      <c r="D22" s="9">
        <v>92</v>
      </c>
      <c r="E22" s="9">
        <v>105</v>
      </c>
      <c r="F22" s="9">
        <v>128</v>
      </c>
      <c r="G22" s="9">
        <f t="shared" si="0"/>
        <v>325</v>
      </c>
    </row>
    <row r="23" spans="1:7" x14ac:dyDescent="0.25">
      <c r="A23" s="6">
        <v>18</v>
      </c>
      <c r="B23" s="5" t="s">
        <v>30</v>
      </c>
      <c r="C23" s="5" t="s">
        <v>19</v>
      </c>
      <c r="D23" s="9">
        <v>0</v>
      </c>
      <c r="E23" s="9">
        <v>0</v>
      </c>
      <c r="F23" s="9">
        <v>0</v>
      </c>
      <c r="G23" s="9">
        <f t="shared" si="0"/>
        <v>0</v>
      </c>
    </row>
  </sheetData>
  <sheetProtection algorithmName="SHA-512" hashValue="5+aKZXZfD4V05uz5WkH97PkeGrOyln1Wn6Hj0/UXWNSuph97POb+getId8RYgeIu3ZmSaUyvYms8uz2ITVobpA==" saltValue="0z/uS/kZ9J5dhC/XG5Gm6w==" spinCount="100000" sheet="1" objects="1" scenarios="1"/>
  <sortState xmlns:xlrd2="http://schemas.microsoft.com/office/spreadsheetml/2017/richdata2" ref="B5:G23">
    <sortCondition descending="1" ref="G5:G23"/>
  </sortState>
  <mergeCells count="1">
    <mergeCell ref="B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DC12-2EAE-444D-A54D-3D5E8C018857}">
  <dimension ref="A2:N25"/>
  <sheetViews>
    <sheetView workbookViewId="0">
      <selection activeCell="C12" sqref="C12"/>
    </sheetView>
  </sheetViews>
  <sheetFormatPr baseColWidth="10" defaultRowHeight="15.75" x14ac:dyDescent="0.25"/>
  <cols>
    <col min="1" max="1" width="2.875" bestFit="1" customWidth="1"/>
    <col min="2" max="2" width="21.625" bestFit="1" customWidth="1"/>
    <col min="3" max="3" width="23.375" bestFit="1" customWidth="1"/>
    <col min="4" max="6" width="3.875" style="7" bestFit="1" customWidth="1"/>
    <col min="7" max="7" width="6.375" style="7" bestFit="1" customWidth="1"/>
    <col min="8" max="8" width="4.625" customWidth="1"/>
    <col min="9" max="9" width="5.375" bestFit="1" customWidth="1"/>
    <col min="10" max="10" width="17.625" bestFit="1" customWidth="1"/>
    <col min="11" max="11" width="3.875" style="7" bestFit="1" customWidth="1"/>
    <col min="12" max="12" width="3.25" customWidth="1"/>
    <col min="13" max="13" width="17.625" bestFit="1" customWidth="1"/>
    <col min="14" max="14" width="3.875" style="7" bestFit="1" customWidth="1"/>
  </cols>
  <sheetData>
    <row r="2" spans="1:14" ht="21" x14ac:dyDescent="0.35">
      <c r="B2" s="16" t="s">
        <v>35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x14ac:dyDescent="0.25">
      <c r="A4" s="1"/>
      <c r="B4" s="12" t="s">
        <v>32</v>
      </c>
      <c r="C4" s="12" t="s">
        <v>33</v>
      </c>
      <c r="D4" s="13" t="s">
        <v>36</v>
      </c>
      <c r="E4" s="13" t="s">
        <v>37</v>
      </c>
      <c r="F4" s="13" t="s">
        <v>38</v>
      </c>
      <c r="G4" s="13" t="s">
        <v>0</v>
      </c>
    </row>
    <row r="5" spans="1:14" x14ac:dyDescent="0.25">
      <c r="A5" s="1"/>
      <c r="D5"/>
      <c r="E5"/>
      <c r="F5"/>
      <c r="G5"/>
    </row>
    <row r="6" spans="1:14" x14ac:dyDescent="0.25">
      <c r="A6" s="1">
        <v>1</v>
      </c>
      <c r="B6" s="17" t="s">
        <v>39</v>
      </c>
      <c r="C6" s="17" t="s">
        <v>20</v>
      </c>
      <c r="D6" s="18">
        <v>205</v>
      </c>
      <c r="E6" s="18">
        <v>257</v>
      </c>
      <c r="F6" s="18">
        <v>203</v>
      </c>
      <c r="G6" s="18">
        <f t="shared" ref="G6:G25" si="0">SUM(D6:F6)</f>
        <v>665</v>
      </c>
    </row>
    <row r="7" spans="1:14" x14ac:dyDescent="0.25">
      <c r="A7" s="1">
        <v>2</v>
      </c>
      <c r="B7" s="17" t="s">
        <v>40</v>
      </c>
      <c r="C7" s="17" t="s">
        <v>20</v>
      </c>
      <c r="D7" s="18">
        <v>178</v>
      </c>
      <c r="E7" s="18">
        <v>171</v>
      </c>
      <c r="F7" s="18">
        <v>240</v>
      </c>
      <c r="G7" s="18">
        <f t="shared" si="0"/>
        <v>589</v>
      </c>
      <c r="I7" s="2" t="s">
        <v>1</v>
      </c>
      <c r="J7" s="4" t="s">
        <v>39</v>
      </c>
      <c r="K7" s="14">
        <v>136</v>
      </c>
      <c r="L7" s="1"/>
      <c r="M7" s="3"/>
      <c r="N7" s="6"/>
    </row>
    <row r="8" spans="1:14" x14ac:dyDescent="0.25">
      <c r="A8" s="1">
        <v>3</v>
      </c>
      <c r="B8" s="17" t="s">
        <v>41</v>
      </c>
      <c r="C8" s="17" t="s">
        <v>18</v>
      </c>
      <c r="D8" s="18">
        <v>218</v>
      </c>
      <c r="E8" s="18">
        <v>175</v>
      </c>
      <c r="F8" s="18">
        <v>180</v>
      </c>
      <c r="G8" s="18">
        <f t="shared" si="0"/>
        <v>573</v>
      </c>
      <c r="I8" s="2" t="s">
        <v>2</v>
      </c>
      <c r="J8" s="4" t="s">
        <v>42</v>
      </c>
      <c r="K8" s="14">
        <v>154</v>
      </c>
      <c r="L8" s="1"/>
    </row>
    <row r="9" spans="1:14" x14ac:dyDescent="0.25">
      <c r="A9" s="1">
        <v>4</v>
      </c>
      <c r="B9" s="17" t="s">
        <v>42</v>
      </c>
      <c r="C9" s="17" t="s">
        <v>22</v>
      </c>
      <c r="D9" s="18">
        <v>182</v>
      </c>
      <c r="E9" s="18">
        <v>190</v>
      </c>
      <c r="F9" s="18">
        <v>192</v>
      </c>
      <c r="G9" s="18">
        <f t="shared" si="0"/>
        <v>564</v>
      </c>
      <c r="I9" s="1"/>
      <c r="J9" s="3"/>
      <c r="K9" s="6"/>
      <c r="L9" s="1"/>
    </row>
    <row r="10" spans="1:14" x14ac:dyDescent="0.25">
      <c r="A10" s="1">
        <v>5</v>
      </c>
      <c r="B10" s="5" t="s">
        <v>43</v>
      </c>
      <c r="C10" s="5" t="s">
        <v>26</v>
      </c>
      <c r="D10" s="9">
        <v>193</v>
      </c>
      <c r="E10" s="9">
        <v>156</v>
      </c>
      <c r="F10" s="9">
        <v>202</v>
      </c>
      <c r="G10" s="9">
        <f t="shared" si="0"/>
        <v>551</v>
      </c>
      <c r="L10" s="1"/>
      <c r="M10" s="4" t="s">
        <v>42</v>
      </c>
      <c r="N10" s="14">
        <v>158</v>
      </c>
    </row>
    <row r="11" spans="1:14" x14ac:dyDescent="0.25">
      <c r="A11" s="1">
        <v>6</v>
      </c>
      <c r="B11" s="5" t="s">
        <v>44</v>
      </c>
      <c r="C11" s="5" t="s">
        <v>45</v>
      </c>
      <c r="D11" s="9">
        <v>200</v>
      </c>
      <c r="E11" s="9">
        <v>182</v>
      </c>
      <c r="F11" s="9">
        <v>159</v>
      </c>
      <c r="G11" s="9">
        <f t="shared" si="0"/>
        <v>541</v>
      </c>
      <c r="L11" s="1"/>
      <c r="M11" s="4" t="s">
        <v>40</v>
      </c>
      <c r="N11" s="14">
        <v>214</v>
      </c>
    </row>
    <row r="12" spans="1:14" x14ac:dyDescent="0.25">
      <c r="A12" s="1">
        <v>7</v>
      </c>
      <c r="B12" s="5" t="s">
        <v>46</v>
      </c>
      <c r="C12" s="5" t="s">
        <v>26</v>
      </c>
      <c r="D12" s="9">
        <v>219</v>
      </c>
      <c r="E12" s="9">
        <v>165</v>
      </c>
      <c r="F12" s="9">
        <v>153</v>
      </c>
      <c r="G12" s="9">
        <f t="shared" si="0"/>
        <v>537</v>
      </c>
    </row>
    <row r="13" spans="1:14" x14ac:dyDescent="0.25">
      <c r="A13" s="1">
        <v>8</v>
      </c>
      <c r="B13" s="5" t="s">
        <v>47</v>
      </c>
      <c r="C13" s="5" t="s">
        <v>21</v>
      </c>
      <c r="D13" s="9">
        <v>174</v>
      </c>
      <c r="E13" s="9">
        <v>176</v>
      </c>
      <c r="F13" s="9">
        <v>187</v>
      </c>
      <c r="G13" s="9">
        <f t="shared" si="0"/>
        <v>537</v>
      </c>
      <c r="I13" s="2" t="s">
        <v>3</v>
      </c>
      <c r="J13" s="4" t="s">
        <v>40</v>
      </c>
      <c r="K13" s="14">
        <v>276</v>
      </c>
    </row>
    <row r="14" spans="1:14" x14ac:dyDescent="0.25">
      <c r="A14" s="1">
        <v>9</v>
      </c>
      <c r="B14" s="5" t="s">
        <v>48</v>
      </c>
      <c r="C14" s="5" t="s">
        <v>24</v>
      </c>
      <c r="D14" s="9">
        <v>191</v>
      </c>
      <c r="E14" s="9">
        <v>153</v>
      </c>
      <c r="F14" s="9">
        <v>193</v>
      </c>
      <c r="G14" s="9">
        <f t="shared" si="0"/>
        <v>537</v>
      </c>
      <c r="I14" s="2" t="s">
        <v>4</v>
      </c>
      <c r="J14" s="4" t="s">
        <v>49</v>
      </c>
      <c r="K14" s="14">
        <v>241</v>
      </c>
    </row>
    <row r="15" spans="1:14" x14ac:dyDescent="0.25">
      <c r="A15" s="1">
        <v>10</v>
      </c>
      <c r="B15" s="5" t="s">
        <v>50</v>
      </c>
      <c r="C15" s="5" t="s">
        <v>22</v>
      </c>
      <c r="D15" s="9">
        <v>186</v>
      </c>
      <c r="E15" s="9">
        <v>159</v>
      </c>
      <c r="F15" s="9">
        <v>162</v>
      </c>
      <c r="G15" s="9">
        <f t="shared" si="0"/>
        <v>507</v>
      </c>
    </row>
    <row r="16" spans="1:14" x14ac:dyDescent="0.25">
      <c r="A16" s="1">
        <v>11</v>
      </c>
      <c r="B16" s="5" t="s">
        <v>51</v>
      </c>
      <c r="C16" s="5" t="s">
        <v>52</v>
      </c>
      <c r="D16" s="9">
        <v>144</v>
      </c>
      <c r="E16" s="9">
        <v>160</v>
      </c>
      <c r="F16" s="9">
        <v>185</v>
      </c>
      <c r="G16" s="9">
        <f t="shared" si="0"/>
        <v>489</v>
      </c>
    </row>
    <row r="17" spans="1:7" x14ac:dyDescent="0.25">
      <c r="A17" s="1">
        <v>12</v>
      </c>
      <c r="B17" s="5" t="s">
        <v>53</v>
      </c>
      <c r="C17" s="5" t="s">
        <v>24</v>
      </c>
      <c r="D17" s="9">
        <v>155</v>
      </c>
      <c r="E17" s="9">
        <v>149</v>
      </c>
      <c r="F17" s="9">
        <v>180</v>
      </c>
      <c r="G17" s="9">
        <f t="shared" si="0"/>
        <v>484</v>
      </c>
    </row>
    <row r="18" spans="1:7" x14ac:dyDescent="0.25">
      <c r="A18" s="1">
        <v>13</v>
      </c>
      <c r="B18" s="5" t="s">
        <v>54</v>
      </c>
      <c r="C18" s="5" t="s">
        <v>21</v>
      </c>
      <c r="D18" s="9">
        <v>165</v>
      </c>
      <c r="E18" s="9">
        <v>173</v>
      </c>
      <c r="F18" s="9">
        <v>141</v>
      </c>
      <c r="G18" s="9">
        <f t="shared" si="0"/>
        <v>479</v>
      </c>
    </row>
    <row r="19" spans="1:7" x14ac:dyDescent="0.25">
      <c r="A19" s="1">
        <v>14</v>
      </c>
      <c r="B19" s="5" t="s">
        <v>55</v>
      </c>
      <c r="C19" s="5" t="s">
        <v>18</v>
      </c>
      <c r="D19" s="9">
        <v>193</v>
      </c>
      <c r="E19" s="9">
        <v>146</v>
      </c>
      <c r="F19" s="9">
        <v>120</v>
      </c>
      <c r="G19" s="9">
        <f t="shared" si="0"/>
        <v>459</v>
      </c>
    </row>
    <row r="20" spans="1:7" x14ac:dyDescent="0.25">
      <c r="A20" s="1">
        <v>15</v>
      </c>
      <c r="B20" s="5" t="s">
        <v>56</v>
      </c>
      <c r="C20" s="5" t="s">
        <v>25</v>
      </c>
      <c r="D20" s="9">
        <v>148</v>
      </c>
      <c r="E20" s="9">
        <v>122</v>
      </c>
      <c r="F20" s="9">
        <v>185</v>
      </c>
      <c r="G20" s="9">
        <f t="shared" si="0"/>
        <v>455</v>
      </c>
    </row>
    <row r="21" spans="1:7" x14ac:dyDescent="0.25">
      <c r="A21" s="1">
        <v>16</v>
      </c>
      <c r="B21" s="5" t="s">
        <v>57</v>
      </c>
      <c r="C21" s="5" t="s">
        <v>52</v>
      </c>
      <c r="D21" s="9">
        <v>156</v>
      </c>
      <c r="E21" s="9">
        <v>157</v>
      </c>
      <c r="F21" s="9">
        <v>129</v>
      </c>
      <c r="G21" s="9">
        <f t="shared" si="0"/>
        <v>442</v>
      </c>
    </row>
    <row r="22" spans="1:7" x14ac:dyDescent="0.25">
      <c r="A22" s="1">
        <v>17</v>
      </c>
      <c r="B22" s="5" t="s">
        <v>58</v>
      </c>
      <c r="C22" s="5" t="s">
        <v>19</v>
      </c>
      <c r="D22" s="9">
        <v>122</v>
      </c>
      <c r="E22" s="9">
        <v>97</v>
      </c>
      <c r="F22" s="9">
        <v>155</v>
      </c>
      <c r="G22" s="9">
        <f t="shared" si="0"/>
        <v>374</v>
      </c>
    </row>
    <row r="23" spans="1:7" x14ac:dyDescent="0.25">
      <c r="A23" s="1">
        <v>18</v>
      </c>
      <c r="B23" s="5" t="s">
        <v>59</v>
      </c>
      <c r="C23" s="5" t="s">
        <v>19</v>
      </c>
      <c r="D23" s="9">
        <v>113</v>
      </c>
      <c r="E23" s="9">
        <v>108</v>
      </c>
      <c r="F23" s="9">
        <v>104</v>
      </c>
      <c r="G23" s="9">
        <f t="shared" si="0"/>
        <v>325</v>
      </c>
    </row>
    <row r="24" spans="1:7" x14ac:dyDescent="0.25">
      <c r="A24" s="1">
        <v>19</v>
      </c>
      <c r="B24" s="5" t="s">
        <v>60</v>
      </c>
      <c r="C24" s="5" t="s">
        <v>23</v>
      </c>
      <c r="D24" s="9">
        <v>96</v>
      </c>
      <c r="E24" s="9">
        <v>109</v>
      </c>
      <c r="F24" s="9">
        <v>96</v>
      </c>
      <c r="G24" s="9">
        <f t="shared" si="0"/>
        <v>301</v>
      </c>
    </row>
    <row r="25" spans="1:7" x14ac:dyDescent="0.25">
      <c r="A25" s="1">
        <v>20</v>
      </c>
      <c r="B25" s="5" t="s">
        <v>61</v>
      </c>
      <c r="C25" s="5" t="s">
        <v>23</v>
      </c>
      <c r="D25" s="9">
        <v>0</v>
      </c>
      <c r="E25" s="9">
        <v>0</v>
      </c>
      <c r="F25" s="9">
        <v>0</v>
      </c>
      <c r="G25" s="9">
        <f t="shared" si="0"/>
        <v>0</v>
      </c>
    </row>
  </sheetData>
  <sheetProtection algorithmName="SHA-512" hashValue="Rr9ciMKn1Mvthuh/LuBZ4b46TPom6utPOSorvjxo69gsj/saVrfAtNd6YI65Nz9vtDh4L/fPExPpGkHOp/fUkw==" saltValue="gbJwU1R7EhG8/V0L3RYLIA==" spinCount="100000" sheet="1" objects="1" scenarios="1"/>
  <mergeCells count="1">
    <mergeCell ref="B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6B1F-A08C-4594-B93B-42DC3BC1F2F9}">
  <dimension ref="A1:N37"/>
  <sheetViews>
    <sheetView workbookViewId="0">
      <selection activeCell="C9" sqref="C9"/>
    </sheetView>
  </sheetViews>
  <sheetFormatPr baseColWidth="10" defaultRowHeight="15.75" x14ac:dyDescent="0.25"/>
  <cols>
    <col min="1" max="1" width="2.875" style="1" bestFit="1" customWidth="1"/>
    <col min="2" max="2" width="20.5" bestFit="1" customWidth="1"/>
    <col min="3" max="3" width="23.375" bestFit="1" customWidth="1"/>
    <col min="4" max="6" width="3.875" style="7" bestFit="1" customWidth="1"/>
    <col min="7" max="7" width="6.375" style="7" bestFit="1" customWidth="1"/>
    <col min="8" max="8" width="5.625" customWidth="1"/>
    <col min="9" max="9" width="5.375" style="1" bestFit="1" customWidth="1"/>
    <col min="10" max="10" width="22.75" style="3" bestFit="1" customWidth="1"/>
    <col min="11" max="11" width="3.875" style="6" bestFit="1" customWidth="1"/>
    <col min="12" max="12" width="4.25" style="1" customWidth="1"/>
    <col min="13" max="13" width="17.375" style="3" bestFit="1" customWidth="1"/>
    <col min="14" max="14" width="3.875" style="6" bestFit="1" customWidth="1"/>
  </cols>
  <sheetData>
    <row r="1" spans="1:14" ht="26.25" x14ac:dyDescent="0.4">
      <c r="B1" s="20" t="s">
        <v>62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/>
    </row>
    <row r="3" spans="1:14" x14ac:dyDescent="0.25">
      <c r="B3" s="2" t="s">
        <v>63</v>
      </c>
      <c r="C3" s="2"/>
      <c r="D3" s="14">
        <v>1</v>
      </c>
      <c r="E3" s="14">
        <v>2</v>
      </c>
      <c r="F3" s="14">
        <v>3</v>
      </c>
      <c r="G3" s="14" t="s">
        <v>0</v>
      </c>
    </row>
    <row r="4" spans="1:14" x14ac:dyDescent="0.25">
      <c r="B4" s="2"/>
      <c r="C4" s="2"/>
      <c r="D4" s="14"/>
      <c r="E4" s="14"/>
      <c r="F4" s="14"/>
    </row>
    <row r="5" spans="1:14" x14ac:dyDescent="0.25">
      <c r="A5" s="1">
        <v>1</v>
      </c>
      <c r="B5" s="17" t="s">
        <v>64</v>
      </c>
      <c r="C5" s="17" t="s">
        <v>20</v>
      </c>
      <c r="D5" s="18">
        <v>200</v>
      </c>
      <c r="E5" s="18">
        <v>238</v>
      </c>
      <c r="F5" s="18">
        <v>202</v>
      </c>
      <c r="G5" s="18">
        <f t="shared" ref="G5:G37" si="0">SUM(D5:F5)</f>
        <v>640</v>
      </c>
    </row>
    <row r="6" spans="1:14" x14ac:dyDescent="0.25">
      <c r="A6" s="1">
        <v>2</v>
      </c>
      <c r="B6" s="17" t="s">
        <v>65</v>
      </c>
      <c r="C6" s="17" t="s">
        <v>45</v>
      </c>
      <c r="D6" s="18">
        <v>220</v>
      </c>
      <c r="E6" s="18">
        <v>200</v>
      </c>
      <c r="F6" s="18">
        <v>198</v>
      </c>
      <c r="G6" s="18">
        <f t="shared" si="0"/>
        <v>618</v>
      </c>
      <c r="I6" s="2" t="s">
        <v>1</v>
      </c>
      <c r="J6" s="4" t="str">
        <f>B5</f>
        <v>BLANCA FRATICELLI</v>
      </c>
      <c r="K6" s="14">
        <v>185</v>
      </c>
    </row>
    <row r="7" spans="1:14" x14ac:dyDescent="0.25">
      <c r="A7" s="1">
        <v>3</v>
      </c>
      <c r="B7" s="17" t="s">
        <v>66</v>
      </c>
      <c r="C7" s="17" t="s">
        <v>20</v>
      </c>
      <c r="D7" s="18">
        <v>189</v>
      </c>
      <c r="E7" s="18">
        <v>212</v>
      </c>
      <c r="F7" s="18">
        <v>204</v>
      </c>
      <c r="G7" s="18">
        <f t="shared" si="0"/>
        <v>605</v>
      </c>
      <c r="I7" s="2" t="s">
        <v>2</v>
      </c>
      <c r="J7" s="4" t="str">
        <f>B8</f>
        <v>SARA DUQUE J.</v>
      </c>
      <c r="K7" s="14">
        <v>200</v>
      </c>
    </row>
    <row r="8" spans="1:14" x14ac:dyDescent="0.25">
      <c r="A8" s="1">
        <v>4</v>
      </c>
      <c r="B8" s="17" t="s">
        <v>67</v>
      </c>
      <c r="C8" s="17" t="s">
        <v>18</v>
      </c>
      <c r="D8" s="18">
        <v>204</v>
      </c>
      <c r="E8" s="18">
        <v>211</v>
      </c>
      <c r="F8" s="18">
        <v>189</v>
      </c>
      <c r="G8" s="18">
        <f t="shared" si="0"/>
        <v>604</v>
      </c>
    </row>
    <row r="9" spans="1:14" x14ac:dyDescent="0.25">
      <c r="A9" s="1">
        <v>5</v>
      </c>
      <c r="B9" s="5" t="s">
        <v>68</v>
      </c>
      <c r="C9" s="5" t="s">
        <v>19</v>
      </c>
      <c r="D9" s="9">
        <v>177</v>
      </c>
      <c r="E9" s="9">
        <v>243</v>
      </c>
      <c r="F9" s="9">
        <v>164</v>
      </c>
      <c r="G9" s="9">
        <f t="shared" si="0"/>
        <v>584</v>
      </c>
      <c r="M9" s="4" t="s">
        <v>69</v>
      </c>
      <c r="N9" s="14">
        <v>202</v>
      </c>
    </row>
    <row r="10" spans="1:14" x14ac:dyDescent="0.25">
      <c r="A10" s="1">
        <v>6</v>
      </c>
      <c r="B10" s="5" t="s">
        <v>70</v>
      </c>
      <c r="C10" s="5" t="s">
        <v>18</v>
      </c>
      <c r="D10" s="9">
        <v>182</v>
      </c>
      <c r="E10" s="9">
        <v>184</v>
      </c>
      <c r="F10" s="9">
        <v>199</v>
      </c>
      <c r="G10" s="9">
        <f t="shared" si="0"/>
        <v>565</v>
      </c>
      <c r="M10" s="4" t="s">
        <v>71</v>
      </c>
      <c r="N10" s="14">
        <v>182</v>
      </c>
    </row>
    <row r="11" spans="1:14" x14ac:dyDescent="0.25">
      <c r="A11" s="1">
        <v>7</v>
      </c>
      <c r="B11" s="5" t="s">
        <v>72</v>
      </c>
      <c r="C11" s="5" t="s">
        <v>21</v>
      </c>
      <c r="D11" s="9">
        <v>176</v>
      </c>
      <c r="E11" s="9">
        <v>192</v>
      </c>
      <c r="F11" s="9">
        <v>181</v>
      </c>
      <c r="G11" s="9">
        <f t="shared" si="0"/>
        <v>549</v>
      </c>
    </row>
    <row r="12" spans="1:14" x14ac:dyDescent="0.25">
      <c r="A12" s="1">
        <v>8</v>
      </c>
      <c r="B12" s="5" t="s">
        <v>73</v>
      </c>
      <c r="C12" s="5" t="s">
        <v>20</v>
      </c>
      <c r="D12" s="9">
        <v>190</v>
      </c>
      <c r="E12" s="9">
        <v>202</v>
      </c>
      <c r="F12" s="9">
        <v>140</v>
      </c>
      <c r="G12" s="9">
        <f t="shared" si="0"/>
        <v>532</v>
      </c>
      <c r="I12" s="2" t="s">
        <v>3</v>
      </c>
      <c r="J12" s="4" t="str">
        <f>B6</f>
        <v>SANDRA A. QUINTANILLA</v>
      </c>
      <c r="K12" s="14">
        <v>202</v>
      </c>
    </row>
    <row r="13" spans="1:14" x14ac:dyDescent="0.25">
      <c r="A13" s="1">
        <v>9</v>
      </c>
      <c r="B13" s="5" t="s">
        <v>74</v>
      </c>
      <c r="C13" s="5" t="s">
        <v>22</v>
      </c>
      <c r="D13" s="9">
        <v>166</v>
      </c>
      <c r="E13" s="9">
        <v>193</v>
      </c>
      <c r="F13" s="9">
        <v>170</v>
      </c>
      <c r="G13" s="9">
        <f t="shared" si="0"/>
        <v>529</v>
      </c>
      <c r="I13" s="2" t="s">
        <v>4</v>
      </c>
      <c r="J13" s="4" t="str">
        <f>+B7</f>
        <v>IVANA FRATICELLI</v>
      </c>
      <c r="K13" s="14">
        <v>212</v>
      </c>
    </row>
    <row r="14" spans="1:14" x14ac:dyDescent="0.25">
      <c r="A14" s="1">
        <v>10</v>
      </c>
      <c r="B14" s="5" t="s">
        <v>75</v>
      </c>
      <c r="C14" s="5" t="s">
        <v>23</v>
      </c>
      <c r="D14" s="9">
        <v>216</v>
      </c>
      <c r="E14" s="9">
        <v>160</v>
      </c>
      <c r="F14" s="9">
        <v>152</v>
      </c>
      <c r="G14" s="9">
        <f t="shared" si="0"/>
        <v>528</v>
      </c>
    </row>
    <row r="15" spans="1:14" x14ac:dyDescent="0.25">
      <c r="A15" s="1">
        <v>11</v>
      </c>
      <c r="B15" s="5" t="s">
        <v>76</v>
      </c>
      <c r="C15" s="5" t="s">
        <v>20</v>
      </c>
      <c r="D15" s="9">
        <v>155</v>
      </c>
      <c r="E15" s="9">
        <v>203</v>
      </c>
      <c r="F15" s="9">
        <v>169</v>
      </c>
      <c r="G15" s="9">
        <f t="shared" si="0"/>
        <v>527</v>
      </c>
    </row>
    <row r="16" spans="1:14" x14ac:dyDescent="0.25">
      <c r="A16" s="1">
        <v>12</v>
      </c>
      <c r="B16" s="5" t="s">
        <v>77</v>
      </c>
      <c r="C16" s="5" t="s">
        <v>23</v>
      </c>
      <c r="D16" s="9">
        <v>184</v>
      </c>
      <c r="E16" s="9">
        <v>169</v>
      </c>
      <c r="F16" s="9">
        <v>161</v>
      </c>
      <c r="G16" s="9">
        <f t="shared" si="0"/>
        <v>514</v>
      </c>
    </row>
    <row r="17" spans="1:7" x14ac:dyDescent="0.25">
      <c r="A17" s="1">
        <v>13</v>
      </c>
      <c r="B17" s="5" t="s">
        <v>78</v>
      </c>
      <c r="C17" s="5" t="s">
        <v>21</v>
      </c>
      <c r="D17" s="9">
        <v>174</v>
      </c>
      <c r="E17" s="9">
        <v>171</v>
      </c>
      <c r="F17" s="9">
        <v>168</v>
      </c>
      <c r="G17" s="9">
        <f t="shared" si="0"/>
        <v>513</v>
      </c>
    </row>
    <row r="18" spans="1:7" x14ac:dyDescent="0.25">
      <c r="A18" s="1">
        <v>14</v>
      </c>
      <c r="B18" s="5" t="s">
        <v>79</v>
      </c>
      <c r="C18" s="5" t="s">
        <v>22</v>
      </c>
      <c r="D18" s="9">
        <v>161</v>
      </c>
      <c r="E18" s="9">
        <v>166</v>
      </c>
      <c r="F18" s="9">
        <v>185</v>
      </c>
      <c r="G18" s="9">
        <f t="shared" si="0"/>
        <v>512</v>
      </c>
    </row>
    <row r="19" spans="1:7" x14ac:dyDescent="0.25">
      <c r="A19" s="1">
        <v>15</v>
      </c>
      <c r="B19" s="5" t="s">
        <v>80</v>
      </c>
      <c r="C19" s="5" t="s">
        <v>21</v>
      </c>
      <c r="D19" s="9">
        <v>180</v>
      </c>
      <c r="E19" s="9">
        <v>192</v>
      </c>
      <c r="F19" s="9">
        <v>139</v>
      </c>
      <c r="G19" s="9">
        <f t="shared" si="0"/>
        <v>511</v>
      </c>
    </row>
    <row r="20" spans="1:7" x14ac:dyDescent="0.25">
      <c r="A20" s="1">
        <v>16</v>
      </c>
      <c r="B20" s="5" t="s">
        <v>81</v>
      </c>
      <c r="C20" s="5" t="s">
        <v>18</v>
      </c>
      <c r="D20" s="9">
        <v>160</v>
      </c>
      <c r="E20" s="9">
        <v>171</v>
      </c>
      <c r="F20" s="9">
        <v>180</v>
      </c>
      <c r="G20" s="9">
        <f t="shared" si="0"/>
        <v>511</v>
      </c>
    </row>
    <row r="21" spans="1:7" x14ac:dyDescent="0.25">
      <c r="A21" s="1">
        <v>17</v>
      </c>
      <c r="B21" s="5" t="s">
        <v>82</v>
      </c>
      <c r="C21" s="5" t="s">
        <v>18</v>
      </c>
      <c r="D21" s="9">
        <v>145</v>
      </c>
      <c r="E21" s="9">
        <v>191</v>
      </c>
      <c r="F21" s="9">
        <v>167</v>
      </c>
      <c r="G21" s="9">
        <f t="shared" si="0"/>
        <v>503</v>
      </c>
    </row>
    <row r="22" spans="1:7" x14ac:dyDescent="0.25">
      <c r="A22" s="1">
        <v>18</v>
      </c>
      <c r="B22" s="5" t="s">
        <v>83</v>
      </c>
      <c r="C22" s="5" t="s">
        <v>22</v>
      </c>
      <c r="D22" s="9">
        <v>186</v>
      </c>
      <c r="E22" s="9">
        <v>144</v>
      </c>
      <c r="F22" s="9">
        <v>173</v>
      </c>
      <c r="G22" s="9">
        <f t="shared" si="0"/>
        <v>503</v>
      </c>
    </row>
    <row r="23" spans="1:7" x14ac:dyDescent="0.25">
      <c r="A23" s="1">
        <v>19</v>
      </c>
      <c r="B23" s="5" t="s">
        <v>84</v>
      </c>
      <c r="C23" s="5" t="s">
        <v>26</v>
      </c>
      <c r="D23" s="9">
        <v>163</v>
      </c>
      <c r="E23" s="9">
        <v>180</v>
      </c>
      <c r="F23" s="9">
        <v>159</v>
      </c>
      <c r="G23" s="9">
        <f t="shared" si="0"/>
        <v>502</v>
      </c>
    </row>
    <row r="24" spans="1:7" x14ac:dyDescent="0.25">
      <c r="A24" s="1">
        <v>20</v>
      </c>
      <c r="B24" s="5" t="s">
        <v>85</v>
      </c>
      <c r="C24" s="5" t="s">
        <v>22</v>
      </c>
      <c r="D24" s="9">
        <v>177</v>
      </c>
      <c r="E24" s="9">
        <v>154</v>
      </c>
      <c r="F24" s="9">
        <v>166</v>
      </c>
      <c r="G24" s="9">
        <f t="shared" si="0"/>
        <v>497</v>
      </c>
    </row>
    <row r="25" spans="1:7" x14ac:dyDescent="0.25">
      <c r="A25" s="1">
        <v>21</v>
      </c>
      <c r="B25" s="5" t="s">
        <v>86</v>
      </c>
      <c r="C25" s="5" t="s">
        <v>23</v>
      </c>
      <c r="D25" s="9">
        <v>183</v>
      </c>
      <c r="E25" s="9">
        <v>157</v>
      </c>
      <c r="F25" s="9">
        <v>156</v>
      </c>
      <c r="G25" s="9">
        <f t="shared" si="0"/>
        <v>496</v>
      </c>
    </row>
    <row r="26" spans="1:7" x14ac:dyDescent="0.25">
      <c r="A26" s="1">
        <v>22</v>
      </c>
      <c r="B26" s="5" t="s">
        <v>87</v>
      </c>
      <c r="C26" s="5" t="s">
        <v>24</v>
      </c>
      <c r="D26" s="9">
        <v>144</v>
      </c>
      <c r="E26" s="9">
        <v>193</v>
      </c>
      <c r="F26" s="9">
        <v>158</v>
      </c>
      <c r="G26" s="9">
        <f t="shared" si="0"/>
        <v>495</v>
      </c>
    </row>
    <row r="27" spans="1:7" x14ac:dyDescent="0.25">
      <c r="A27" s="1">
        <v>23</v>
      </c>
      <c r="B27" s="5" t="s">
        <v>88</v>
      </c>
      <c r="C27" s="5" t="s">
        <v>19</v>
      </c>
      <c r="D27" s="9">
        <v>178</v>
      </c>
      <c r="E27" s="9">
        <v>127</v>
      </c>
      <c r="F27" s="9">
        <v>180</v>
      </c>
      <c r="G27" s="9">
        <f t="shared" si="0"/>
        <v>485</v>
      </c>
    </row>
    <row r="28" spans="1:7" x14ac:dyDescent="0.25">
      <c r="A28" s="1">
        <v>24</v>
      </c>
      <c r="B28" s="5" t="s">
        <v>89</v>
      </c>
      <c r="C28" s="5" t="s">
        <v>24</v>
      </c>
      <c r="D28" s="9">
        <v>156</v>
      </c>
      <c r="E28" s="9">
        <v>152</v>
      </c>
      <c r="F28" s="9">
        <v>173</v>
      </c>
      <c r="G28" s="9">
        <f t="shared" si="0"/>
        <v>481</v>
      </c>
    </row>
    <row r="29" spans="1:7" x14ac:dyDescent="0.25">
      <c r="A29" s="1">
        <v>25</v>
      </c>
      <c r="B29" s="5" t="s">
        <v>90</v>
      </c>
      <c r="C29" s="5" t="s">
        <v>45</v>
      </c>
      <c r="D29" s="9">
        <v>161</v>
      </c>
      <c r="E29" s="9">
        <v>155</v>
      </c>
      <c r="F29" s="9">
        <v>150</v>
      </c>
      <c r="G29" s="9">
        <f t="shared" si="0"/>
        <v>466</v>
      </c>
    </row>
    <row r="30" spans="1:7" x14ac:dyDescent="0.25">
      <c r="A30" s="1">
        <v>26</v>
      </c>
      <c r="B30" s="5" t="s">
        <v>91</v>
      </c>
      <c r="C30" s="5" t="s">
        <v>24</v>
      </c>
      <c r="D30" s="9">
        <v>131</v>
      </c>
      <c r="E30" s="9">
        <v>185</v>
      </c>
      <c r="F30" s="9">
        <v>145</v>
      </c>
      <c r="G30" s="9">
        <f t="shared" si="0"/>
        <v>461</v>
      </c>
    </row>
    <row r="31" spans="1:7" x14ac:dyDescent="0.25">
      <c r="A31" s="1">
        <v>27</v>
      </c>
      <c r="B31" s="5" t="s">
        <v>92</v>
      </c>
      <c r="C31" s="5" t="s">
        <v>23</v>
      </c>
      <c r="D31" s="9">
        <v>152</v>
      </c>
      <c r="E31" s="9">
        <v>149</v>
      </c>
      <c r="F31" s="9">
        <v>159</v>
      </c>
      <c r="G31" s="9">
        <f t="shared" si="0"/>
        <v>460</v>
      </c>
    </row>
    <row r="32" spans="1:7" x14ac:dyDescent="0.25">
      <c r="A32" s="1">
        <v>28</v>
      </c>
      <c r="B32" s="5" t="s">
        <v>93</v>
      </c>
      <c r="C32" s="5" t="s">
        <v>25</v>
      </c>
      <c r="D32" s="9">
        <v>117</v>
      </c>
      <c r="E32" s="9">
        <v>152</v>
      </c>
      <c r="F32" s="9">
        <v>183</v>
      </c>
      <c r="G32" s="9">
        <f t="shared" si="0"/>
        <v>452</v>
      </c>
    </row>
    <row r="33" spans="1:7" x14ac:dyDescent="0.25">
      <c r="A33" s="1">
        <v>29</v>
      </c>
      <c r="B33" s="5" t="s">
        <v>94</v>
      </c>
      <c r="C33" s="5" t="s">
        <v>19</v>
      </c>
      <c r="D33" s="9">
        <v>154</v>
      </c>
      <c r="E33" s="9">
        <v>158</v>
      </c>
      <c r="F33" s="9">
        <v>139</v>
      </c>
      <c r="G33" s="9">
        <f t="shared" si="0"/>
        <v>451</v>
      </c>
    </row>
    <row r="34" spans="1:7" x14ac:dyDescent="0.25">
      <c r="A34" s="1">
        <v>30</v>
      </c>
      <c r="B34" s="5" t="s">
        <v>95</v>
      </c>
      <c r="C34" s="5" t="s">
        <v>24</v>
      </c>
      <c r="D34" s="9">
        <v>171</v>
      </c>
      <c r="E34" s="9">
        <v>113</v>
      </c>
      <c r="F34" s="9">
        <v>146</v>
      </c>
      <c r="G34" s="9">
        <f t="shared" si="0"/>
        <v>430</v>
      </c>
    </row>
    <row r="35" spans="1:7" x14ac:dyDescent="0.25">
      <c r="A35" s="1">
        <v>31</v>
      </c>
      <c r="B35" s="5" t="s">
        <v>96</v>
      </c>
      <c r="C35" s="5" t="s">
        <v>25</v>
      </c>
      <c r="D35" s="9">
        <v>124</v>
      </c>
      <c r="E35" s="9">
        <v>97</v>
      </c>
      <c r="F35" s="9">
        <v>168</v>
      </c>
      <c r="G35" s="9">
        <f t="shared" si="0"/>
        <v>389</v>
      </c>
    </row>
    <row r="36" spans="1:7" x14ac:dyDescent="0.25">
      <c r="A36" s="1">
        <v>32</v>
      </c>
      <c r="B36" s="5" t="s">
        <v>97</v>
      </c>
      <c r="C36" s="5" t="s">
        <v>21</v>
      </c>
      <c r="D36" s="9">
        <v>120</v>
      </c>
      <c r="E36" s="9">
        <v>124</v>
      </c>
      <c r="F36" s="9">
        <v>137</v>
      </c>
      <c r="G36" s="9">
        <f t="shared" si="0"/>
        <v>381</v>
      </c>
    </row>
    <row r="37" spans="1:7" x14ac:dyDescent="0.25">
      <c r="A37" s="1">
        <v>33</v>
      </c>
      <c r="B37" s="5" t="s">
        <v>98</v>
      </c>
      <c r="C37" s="5" t="s">
        <v>19</v>
      </c>
      <c r="D37" s="9" t="s">
        <v>99</v>
      </c>
      <c r="E37" s="9">
        <v>0</v>
      </c>
      <c r="F37" s="9">
        <v>0</v>
      </c>
      <c r="G37" s="9">
        <f t="shared" si="0"/>
        <v>0</v>
      </c>
    </row>
  </sheetData>
  <sheetProtection algorithmName="SHA-512" hashValue="FVJetISULjPLuOlZn1V9b6hvNBSgdQRsgAAiH9ftfwzPHQ8vj9ixXb3EXpcRw0dfueimNsuCl0BWM/EyDvYHNg==" saltValue="NMDAeFYijJFPaXRKzMCjhQ==" spinCount="100000" sheet="1" objects="1" scenarios="1"/>
  <mergeCells count="1">
    <mergeCell ref="B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BE44-F824-4209-B954-58C694E04738}">
  <dimension ref="A2:N43"/>
  <sheetViews>
    <sheetView tabSelected="1" workbookViewId="0">
      <selection activeCell="C6" sqref="C6"/>
    </sheetView>
  </sheetViews>
  <sheetFormatPr baseColWidth="10" defaultRowHeight="18.75" x14ac:dyDescent="0.3"/>
  <cols>
    <col min="1" max="1" width="3.625" style="21" bestFit="1" customWidth="1"/>
    <col min="2" max="2" width="20.5" bestFit="1" customWidth="1"/>
    <col min="3" max="3" width="23.375" bestFit="1" customWidth="1"/>
    <col min="4" max="6" width="3.875" style="7" bestFit="1" customWidth="1"/>
    <col min="7" max="7" width="6.375" style="7" bestFit="1" customWidth="1"/>
    <col min="8" max="8" width="5.25" customWidth="1"/>
    <col min="9" max="9" width="5.375" bestFit="1" customWidth="1"/>
    <col min="10" max="10" width="19.375" bestFit="1" customWidth="1"/>
    <col min="11" max="11" width="3.875" style="7" bestFit="1" customWidth="1"/>
    <col min="12" max="12" width="19.375" bestFit="1" customWidth="1"/>
    <col min="13" max="13" width="3.875" style="7" bestFit="1" customWidth="1"/>
  </cols>
  <sheetData>
    <row r="2" spans="1:14" ht="23.25" x14ac:dyDescent="0.35">
      <c r="B2" s="15" t="s">
        <v>100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1:14" x14ac:dyDescent="0.3">
      <c r="B4" s="2" t="s">
        <v>32</v>
      </c>
      <c r="C4" s="2" t="s">
        <v>33</v>
      </c>
      <c r="D4" s="14">
        <v>1</v>
      </c>
      <c r="E4" s="14">
        <v>2</v>
      </c>
      <c r="F4" s="14">
        <v>3</v>
      </c>
      <c r="G4" s="14" t="s">
        <v>0</v>
      </c>
    </row>
    <row r="5" spans="1:14" x14ac:dyDescent="0.3">
      <c r="D5"/>
      <c r="E5"/>
      <c r="F5"/>
      <c r="G5"/>
    </row>
    <row r="6" spans="1:14" x14ac:dyDescent="0.3">
      <c r="A6" s="21">
        <v>1</v>
      </c>
      <c r="B6" s="17" t="s">
        <v>101</v>
      </c>
      <c r="C6" s="17" t="s">
        <v>45</v>
      </c>
      <c r="D6" s="18">
        <v>254</v>
      </c>
      <c r="E6" s="18">
        <v>217</v>
      </c>
      <c r="F6" s="18">
        <v>200</v>
      </c>
      <c r="G6" s="18">
        <f t="shared" ref="G6:G43" si="0">SUM(D6:F6)</f>
        <v>671</v>
      </c>
      <c r="I6" s="1"/>
      <c r="J6" s="3"/>
      <c r="K6" s="6"/>
      <c r="L6" s="1"/>
      <c r="M6" s="8"/>
      <c r="N6" s="1"/>
    </row>
    <row r="7" spans="1:14" x14ac:dyDescent="0.3">
      <c r="A7" s="21">
        <v>2</v>
      </c>
      <c r="B7" s="17" t="s">
        <v>102</v>
      </c>
      <c r="C7" s="17" t="s">
        <v>20</v>
      </c>
      <c r="D7" s="18">
        <v>196</v>
      </c>
      <c r="E7" s="18">
        <v>243</v>
      </c>
      <c r="F7" s="18">
        <v>225</v>
      </c>
      <c r="G7" s="18">
        <f t="shared" si="0"/>
        <v>664</v>
      </c>
      <c r="I7" s="1"/>
      <c r="J7" s="3"/>
      <c r="K7" s="6"/>
      <c r="L7" s="1"/>
      <c r="M7" s="8"/>
      <c r="N7" s="1"/>
    </row>
    <row r="8" spans="1:14" x14ac:dyDescent="0.3">
      <c r="A8" s="21">
        <v>3</v>
      </c>
      <c r="B8" s="17" t="s">
        <v>103</v>
      </c>
      <c r="C8" s="17" t="s">
        <v>18</v>
      </c>
      <c r="D8" s="18">
        <v>214</v>
      </c>
      <c r="E8" s="18">
        <v>225</v>
      </c>
      <c r="F8" s="18">
        <v>201</v>
      </c>
      <c r="G8" s="18">
        <f t="shared" si="0"/>
        <v>640</v>
      </c>
      <c r="I8" s="2" t="s">
        <v>1</v>
      </c>
      <c r="J8" s="4" t="s">
        <v>101</v>
      </c>
      <c r="K8" s="14">
        <v>189</v>
      </c>
      <c r="L8" s="1"/>
      <c r="M8" s="8"/>
      <c r="N8" s="1"/>
    </row>
    <row r="9" spans="1:14" x14ac:dyDescent="0.3">
      <c r="A9" s="21">
        <v>4</v>
      </c>
      <c r="B9" s="17" t="s">
        <v>104</v>
      </c>
      <c r="C9" s="17" t="s">
        <v>21</v>
      </c>
      <c r="D9" s="18">
        <v>155</v>
      </c>
      <c r="E9" s="18">
        <v>268</v>
      </c>
      <c r="F9" s="18">
        <v>205</v>
      </c>
      <c r="G9" s="18">
        <f t="shared" si="0"/>
        <v>628</v>
      </c>
      <c r="I9" s="2" t="s">
        <v>2</v>
      </c>
      <c r="J9" s="4" t="s">
        <v>104</v>
      </c>
      <c r="K9" s="14">
        <v>201</v>
      </c>
      <c r="L9" s="1"/>
    </row>
    <row r="10" spans="1:14" x14ac:dyDescent="0.3">
      <c r="A10" s="21">
        <v>5</v>
      </c>
      <c r="B10" s="5" t="s">
        <v>105</v>
      </c>
      <c r="C10" s="5" t="s">
        <v>18</v>
      </c>
      <c r="D10" s="9">
        <v>225</v>
      </c>
      <c r="E10" s="9">
        <v>179</v>
      </c>
      <c r="F10" s="9">
        <v>208</v>
      </c>
      <c r="G10" s="9">
        <f t="shared" si="0"/>
        <v>612</v>
      </c>
      <c r="I10" s="1"/>
      <c r="J10" s="3"/>
      <c r="K10" s="6"/>
      <c r="L10" s="1"/>
    </row>
    <row r="11" spans="1:14" x14ac:dyDescent="0.3">
      <c r="A11" s="21">
        <v>6</v>
      </c>
      <c r="B11" s="5" t="s">
        <v>106</v>
      </c>
      <c r="C11" s="5" t="s">
        <v>19</v>
      </c>
      <c r="D11" s="9">
        <v>214</v>
      </c>
      <c r="E11" s="9">
        <v>187</v>
      </c>
      <c r="F11" s="9">
        <v>211</v>
      </c>
      <c r="G11" s="9">
        <f t="shared" si="0"/>
        <v>612</v>
      </c>
      <c r="L11" s="4" t="s">
        <v>104</v>
      </c>
      <c r="M11" s="14">
        <v>161</v>
      </c>
      <c r="N11" s="1"/>
    </row>
    <row r="12" spans="1:14" x14ac:dyDescent="0.3">
      <c r="A12" s="21">
        <v>7</v>
      </c>
      <c r="B12" s="5" t="s">
        <v>107</v>
      </c>
      <c r="C12" s="5" t="s">
        <v>52</v>
      </c>
      <c r="D12" s="9">
        <v>248</v>
      </c>
      <c r="E12" s="9">
        <v>157</v>
      </c>
      <c r="F12" s="9">
        <v>204</v>
      </c>
      <c r="G12" s="9">
        <f t="shared" si="0"/>
        <v>609</v>
      </c>
      <c r="L12" s="4" t="s">
        <v>102</v>
      </c>
      <c r="M12" s="14">
        <v>212</v>
      </c>
      <c r="N12" s="1"/>
    </row>
    <row r="13" spans="1:14" x14ac:dyDescent="0.3">
      <c r="A13" s="21">
        <v>8</v>
      </c>
      <c r="B13" s="5" t="s">
        <v>108</v>
      </c>
      <c r="C13" s="5" t="s">
        <v>19</v>
      </c>
      <c r="D13" s="9">
        <v>221</v>
      </c>
      <c r="E13" s="9">
        <v>187</v>
      </c>
      <c r="F13" s="9">
        <v>200</v>
      </c>
      <c r="G13" s="9">
        <f t="shared" si="0"/>
        <v>608</v>
      </c>
    </row>
    <row r="14" spans="1:14" x14ac:dyDescent="0.3">
      <c r="A14" s="21">
        <v>9</v>
      </c>
      <c r="B14" s="5" t="s">
        <v>109</v>
      </c>
      <c r="C14" s="5" t="s">
        <v>20</v>
      </c>
      <c r="D14" s="9">
        <v>196</v>
      </c>
      <c r="E14" s="9">
        <v>234</v>
      </c>
      <c r="F14" s="9">
        <v>176</v>
      </c>
      <c r="G14" s="9">
        <f t="shared" si="0"/>
        <v>606</v>
      </c>
      <c r="I14" s="2" t="s">
        <v>3</v>
      </c>
      <c r="J14" s="4" t="s">
        <v>102</v>
      </c>
      <c r="K14" s="14">
        <v>276</v>
      </c>
    </row>
    <row r="15" spans="1:14" x14ac:dyDescent="0.3">
      <c r="A15" s="21">
        <v>10</v>
      </c>
      <c r="B15" s="5" t="s">
        <v>110</v>
      </c>
      <c r="C15" s="5" t="s">
        <v>20</v>
      </c>
      <c r="D15" s="9">
        <v>197</v>
      </c>
      <c r="E15" s="9">
        <v>202</v>
      </c>
      <c r="F15" s="9">
        <v>200</v>
      </c>
      <c r="G15" s="9">
        <f t="shared" si="0"/>
        <v>599</v>
      </c>
      <c r="I15" s="2" t="s">
        <v>4</v>
      </c>
      <c r="J15" s="4" t="s">
        <v>111</v>
      </c>
      <c r="K15" s="14">
        <v>183</v>
      </c>
    </row>
    <row r="16" spans="1:14" x14ac:dyDescent="0.3">
      <c r="A16" s="21">
        <v>11</v>
      </c>
      <c r="B16" s="5" t="s">
        <v>112</v>
      </c>
      <c r="C16" s="5" t="s">
        <v>18</v>
      </c>
      <c r="D16" s="9">
        <v>224</v>
      </c>
      <c r="E16" s="9">
        <v>169</v>
      </c>
      <c r="F16" s="9">
        <v>204</v>
      </c>
      <c r="G16" s="9">
        <f t="shared" si="0"/>
        <v>597</v>
      </c>
    </row>
    <row r="17" spans="1:7" x14ac:dyDescent="0.3">
      <c r="A17" s="21">
        <v>12</v>
      </c>
      <c r="B17" s="5" t="s">
        <v>113</v>
      </c>
      <c r="C17" s="5" t="s">
        <v>20</v>
      </c>
      <c r="D17" s="9">
        <v>144</v>
      </c>
      <c r="E17" s="9">
        <v>205</v>
      </c>
      <c r="F17" s="9">
        <v>243</v>
      </c>
      <c r="G17" s="9">
        <f t="shared" si="0"/>
        <v>592</v>
      </c>
    </row>
    <row r="18" spans="1:7" x14ac:dyDescent="0.3">
      <c r="A18" s="21">
        <v>13</v>
      </c>
      <c r="B18" s="5" t="s">
        <v>114</v>
      </c>
      <c r="C18" s="5" t="s">
        <v>21</v>
      </c>
      <c r="D18" s="9">
        <v>224</v>
      </c>
      <c r="E18" s="9">
        <v>196</v>
      </c>
      <c r="F18" s="9">
        <v>160</v>
      </c>
      <c r="G18" s="9">
        <f t="shared" si="0"/>
        <v>580</v>
      </c>
    </row>
    <row r="19" spans="1:7" x14ac:dyDescent="0.3">
      <c r="A19" s="21">
        <v>14</v>
      </c>
      <c r="B19" s="5" t="s">
        <v>115</v>
      </c>
      <c r="C19" s="5" t="s">
        <v>21</v>
      </c>
      <c r="D19" s="9">
        <v>197</v>
      </c>
      <c r="E19" s="9">
        <v>193</v>
      </c>
      <c r="F19" s="9">
        <v>182</v>
      </c>
      <c r="G19" s="9">
        <f t="shared" si="0"/>
        <v>572</v>
      </c>
    </row>
    <row r="20" spans="1:7" x14ac:dyDescent="0.3">
      <c r="A20" s="21">
        <v>15</v>
      </c>
      <c r="B20" s="5" t="s">
        <v>116</v>
      </c>
      <c r="C20" s="5" t="s">
        <v>24</v>
      </c>
      <c r="D20" s="9">
        <v>146</v>
      </c>
      <c r="E20" s="9">
        <v>234</v>
      </c>
      <c r="F20" s="9">
        <v>175</v>
      </c>
      <c r="G20" s="9">
        <f t="shared" si="0"/>
        <v>555</v>
      </c>
    </row>
    <row r="21" spans="1:7" x14ac:dyDescent="0.3">
      <c r="A21" s="21">
        <v>16</v>
      </c>
      <c r="B21" s="5" t="s">
        <v>117</v>
      </c>
      <c r="C21" s="5" t="s">
        <v>23</v>
      </c>
      <c r="D21" s="9">
        <v>201</v>
      </c>
      <c r="E21" s="9">
        <v>199</v>
      </c>
      <c r="F21" s="9">
        <v>148</v>
      </c>
      <c r="G21" s="9">
        <f t="shared" si="0"/>
        <v>548</v>
      </c>
    </row>
    <row r="22" spans="1:7" x14ac:dyDescent="0.3">
      <c r="A22" s="21">
        <v>17</v>
      </c>
      <c r="B22" s="5" t="s">
        <v>118</v>
      </c>
      <c r="C22" s="5" t="s">
        <v>21</v>
      </c>
      <c r="D22" s="9">
        <v>176</v>
      </c>
      <c r="E22" s="9">
        <v>171</v>
      </c>
      <c r="F22" s="9">
        <v>199</v>
      </c>
      <c r="G22" s="9">
        <f t="shared" si="0"/>
        <v>546</v>
      </c>
    </row>
    <row r="23" spans="1:7" x14ac:dyDescent="0.3">
      <c r="A23" s="21">
        <v>18</v>
      </c>
      <c r="B23" s="5" t="s">
        <v>119</v>
      </c>
      <c r="C23" s="5" t="s">
        <v>22</v>
      </c>
      <c r="D23" s="9">
        <v>139</v>
      </c>
      <c r="E23" s="9">
        <v>202</v>
      </c>
      <c r="F23" s="9">
        <v>202</v>
      </c>
      <c r="G23" s="9">
        <f t="shared" si="0"/>
        <v>543</v>
      </c>
    </row>
    <row r="24" spans="1:7" x14ac:dyDescent="0.3">
      <c r="A24" s="21">
        <v>19</v>
      </c>
      <c r="B24" s="5" t="s">
        <v>120</v>
      </c>
      <c r="C24" s="5" t="s">
        <v>23</v>
      </c>
      <c r="D24" s="9">
        <v>213</v>
      </c>
      <c r="E24" s="9">
        <v>133</v>
      </c>
      <c r="F24" s="9">
        <v>192</v>
      </c>
      <c r="G24" s="9">
        <f t="shared" si="0"/>
        <v>538</v>
      </c>
    </row>
    <row r="25" spans="1:7" x14ac:dyDescent="0.3">
      <c r="A25" s="21">
        <v>20</v>
      </c>
      <c r="B25" s="5" t="s">
        <v>121</v>
      </c>
      <c r="C25" s="5" t="s">
        <v>19</v>
      </c>
      <c r="D25" s="9">
        <v>176</v>
      </c>
      <c r="E25" s="9">
        <v>192</v>
      </c>
      <c r="F25" s="9">
        <v>156</v>
      </c>
      <c r="G25" s="9">
        <f t="shared" si="0"/>
        <v>524</v>
      </c>
    </row>
    <row r="26" spans="1:7" x14ac:dyDescent="0.3">
      <c r="A26" s="21">
        <v>21</v>
      </c>
      <c r="B26" s="5" t="s">
        <v>122</v>
      </c>
      <c r="C26" s="5" t="s">
        <v>26</v>
      </c>
      <c r="D26" s="9">
        <v>205</v>
      </c>
      <c r="E26" s="9">
        <v>160</v>
      </c>
      <c r="F26" s="9">
        <v>150</v>
      </c>
      <c r="G26" s="9">
        <f t="shared" si="0"/>
        <v>515</v>
      </c>
    </row>
    <row r="27" spans="1:7" x14ac:dyDescent="0.3">
      <c r="A27" s="21">
        <v>22</v>
      </c>
      <c r="B27" s="5" t="s">
        <v>123</v>
      </c>
      <c r="C27" s="5" t="s">
        <v>24</v>
      </c>
      <c r="D27" s="9">
        <v>164</v>
      </c>
      <c r="E27" s="9">
        <v>175</v>
      </c>
      <c r="F27" s="9">
        <v>169</v>
      </c>
      <c r="G27" s="9">
        <f t="shared" si="0"/>
        <v>508</v>
      </c>
    </row>
    <row r="28" spans="1:7" x14ac:dyDescent="0.3">
      <c r="A28" s="21">
        <v>23</v>
      </c>
      <c r="B28" s="5" t="s">
        <v>124</v>
      </c>
      <c r="C28" s="5" t="s">
        <v>18</v>
      </c>
      <c r="D28" s="9">
        <v>195</v>
      </c>
      <c r="E28" s="9">
        <v>151</v>
      </c>
      <c r="F28" s="9">
        <v>160</v>
      </c>
      <c r="G28" s="9">
        <f t="shared" si="0"/>
        <v>506</v>
      </c>
    </row>
    <row r="29" spans="1:7" x14ac:dyDescent="0.3">
      <c r="A29" s="21">
        <v>24</v>
      </c>
      <c r="B29" s="5" t="s">
        <v>125</v>
      </c>
      <c r="C29" s="5" t="s">
        <v>22</v>
      </c>
      <c r="D29" s="9">
        <v>179</v>
      </c>
      <c r="E29" s="9">
        <v>181</v>
      </c>
      <c r="F29" s="9">
        <v>139</v>
      </c>
      <c r="G29" s="9">
        <f t="shared" si="0"/>
        <v>499</v>
      </c>
    </row>
    <row r="30" spans="1:7" x14ac:dyDescent="0.3">
      <c r="A30" s="21">
        <v>25</v>
      </c>
      <c r="B30" s="5" t="s">
        <v>126</v>
      </c>
      <c r="C30" s="5" t="s">
        <v>25</v>
      </c>
      <c r="D30" s="9">
        <v>129</v>
      </c>
      <c r="E30" s="9">
        <v>168</v>
      </c>
      <c r="F30" s="9">
        <v>201</v>
      </c>
      <c r="G30" s="9">
        <f t="shared" si="0"/>
        <v>498</v>
      </c>
    </row>
    <row r="31" spans="1:7" x14ac:dyDescent="0.3">
      <c r="A31" s="21">
        <v>26</v>
      </c>
      <c r="B31" s="5" t="s">
        <v>127</v>
      </c>
      <c r="C31" s="5" t="s">
        <v>22</v>
      </c>
      <c r="D31" s="9">
        <v>200</v>
      </c>
      <c r="E31" s="9">
        <v>154</v>
      </c>
      <c r="F31" s="9">
        <v>142</v>
      </c>
      <c r="G31" s="9">
        <f t="shared" si="0"/>
        <v>496</v>
      </c>
    </row>
    <row r="32" spans="1:7" x14ac:dyDescent="0.3">
      <c r="A32" s="21">
        <v>27</v>
      </c>
      <c r="B32" s="5" t="s">
        <v>128</v>
      </c>
      <c r="C32" s="5" t="s">
        <v>26</v>
      </c>
      <c r="D32" s="9">
        <v>180</v>
      </c>
      <c r="E32" s="9">
        <v>143</v>
      </c>
      <c r="F32" s="9">
        <v>169</v>
      </c>
      <c r="G32" s="9">
        <f t="shared" si="0"/>
        <v>492</v>
      </c>
    </row>
    <row r="33" spans="1:7" x14ac:dyDescent="0.3">
      <c r="A33" s="21">
        <v>28</v>
      </c>
      <c r="B33" s="5" t="s">
        <v>129</v>
      </c>
      <c r="C33" s="5" t="s">
        <v>45</v>
      </c>
      <c r="D33" s="9">
        <v>168</v>
      </c>
      <c r="E33" s="9">
        <v>196</v>
      </c>
      <c r="F33" s="9">
        <v>126</v>
      </c>
      <c r="G33" s="9">
        <f t="shared" si="0"/>
        <v>490</v>
      </c>
    </row>
    <row r="34" spans="1:7" x14ac:dyDescent="0.3">
      <c r="A34" s="21">
        <v>29</v>
      </c>
      <c r="B34" s="5" t="s">
        <v>130</v>
      </c>
      <c r="C34" s="5" t="s">
        <v>24</v>
      </c>
      <c r="D34" s="9">
        <v>173</v>
      </c>
      <c r="E34" s="9">
        <v>141</v>
      </c>
      <c r="F34" s="9">
        <v>169</v>
      </c>
      <c r="G34" s="9">
        <f t="shared" si="0"/>
        <v>483</v>
      </c>
    </row>
    <row r="35" spans="1:7" x14ac:dyDescent="0.3">
      <c r="A35" s="21">
        <v>30</v>
      </c>
      <c r="B35" s="5" t="s">
        <v>131</v>
      </c>
      <c r="C35" s="5" t="s">
        <v>19</v>
      </c>
      <c r="D35" s="9">
        <v>174</v>
      </c>
      <c r="E35" s="9">
        <v>154</v>
      </c>
      <c r="F35" s="9">
        <v>148</v>
      </c>
      <c r="G35" s="9">
        <f t="shared" si="0"/>
        <v>476</v>
      </c>
    </row>
    <row r="36" spans="1:7" x14ac:dyDescent="0.3">
      <c r="A36" s="21">
        <v>31</v>
      </c>
      <c r="B36" s="5" t="s">
        <v>132</v>
      </c>
      <c r="C36" s="5" t="s">
        <v>22</v>
      </c>
      <c r="D36" s="9">
        <v>142</v>
      </c>
      <c r="E36" s="9">
        <v>178</v>
      </c>
      <c r="F36" s="9">
        <v>156</v>
      </c>
      <c r="G36" s="9">
        <f t="shared" si="0"/>
        <v>476</v>
      </c>
    </row>
    <row r="37" spans="1:7" x14ac:dyDescent="0.3">
      <c r="A37" s="21">
        <v>32</v>
      </c>
      <c r="B37" s="5" t="s">
        <v>133</v>
      </c>
      <c r="C37" s="5" t="s">
        <v>25</v>
      </c>
      <c r="D37" s="9">
        <v>130</v>
      </c>
      <c r="E37" s="9">
        <v>160</v>
      </c>
      <c r="F37" s="9">
        <v>170</v>
      </c>
      <c r="G37" s="9">
        <f t="shared" si="0"/>
        <v>460</v>
      </c>
    </row>
    <row r="38" spans="1:7" x14ac:dyDescent="0.3">
      <c r="A38" s="21">
        <v>33</v>
      </c>
      <c r="B38" s="5" t="s">
        <v>134</v>
      </c>
      <c r="C38" s="5" t="s">
        <v>26</v>
      </c>
      <c r="D38" s="9">
        <v>150</v>
      </c>
      <c r="E38" s="9">
        <v>138</v>
      </c>
      <c r="F38" s="9">
        <v>161</v>
      </c>
      <c r="G38" s="9">
        <f t="shared" si="0"/>
        <v>449</v>
      </c>
    </row>
    <row r="39" spans="1:7" x14ac:dyDescent="0.3">
      <c r="A39" s="21">
        <v>34</v>
      </c>
      <c r="B39" s="5" t="s">
        <v>135</v>
      </c>
      <c r="C39" s="5" t="s">
        <v>26</v>
      </c>
      <c r="D39" s="9">
        <v>131</v>
      </c>
      <c r="E39" s="9">
        <v>152</v>
      </c>
      <c r="F39" s="9">
        <v>158</v>
      </c>
      <c r="G39" s="9">
        <f t="shared" si="0"/>
        <v>441</v>
      </c>
    </row>
    <row r="40" spans="1:7" x14ac:dyDescent="0.3">
      <c r="A40" s="21">
        <v>35</v>
      </c>
      <c r="B40" s="5" t="s">
        <v>136</v>
      </c>
      <c r="C40" s="5" t="s">
        <v>25</v>
      </c>
      <c r="D40" s="9">
        <v>126</v>
      </c>
      <c r="E40" s="9">
        <v>147</v>
      </c>
      <c r="F40" s="9">
        <v>159</v>
      </c>
      <c r="G40" s="9">
        <f t="shared" si="0"/>
        <v>432</v>
      </c>
    </row>
    <row r="41" spans="1:7" x14ac:dyDescent="0.3">
      <c r="A41" s="21">
        <v>36</v>
      </c>
      <c r="B41" s="5" t="s">
        <v>137</v>
      </c>
      <c r="C41" s="5" t="s">
        <v>24</v>
      </c>
      <c r="D41" s="9">
        <v>133</v>
      </c>
      <c r="E41" s="9">
        <v>132</v>
      </c>
      <c r="F41" s="9">
        <v>142</v>
      </c>
      <c r="G41" s="9">
        <f t="shared" si="0"/>
        <v>407</v>
      </c>
    </row>
    <row r="42" spans="1:7" x14ac:dyDescent="0.3">
      <c r="A42" s="21">
        <v>37</v>
      </c>
      <c r="B42" s="5" t="s">
        <v>138</v>
      </c>
      <c r="C42" s="5" t="s">
        <v>23</v>
      </c>
      <c r="D42" s="9">
        <v>146</v>
      </c>
      <c r="E42" s="9">
        <v>121</v>
      </c>
      <c r="F42" s="9">
        <v>131</v>
      </c>
      <c r="G42" s="9">
        <f t="shared" si="0"/>
        <v>398</v>
      </c>
    </row>
    <row r="43" spans="1:7" x14ac:dyDescent="0.3">
      <c r="A43" s="21">
        <v>38</v>
      </c>
      <c r="B43" s="5" t="s">
        <v>139</v>
      </c>
      <c r="C43" s="5" t="s">
        <v>23</v>
      </c>
      <c r="D43" s="9">
        <v>0</v>
      </c>
      <c r="E43" s="9">
        <v>0</v>
      </c>
      <c r="F43" s="9">
        <v>0</v>
      </c>
      <c r="G43" s="9">
        <f t="shared" si="0"/>
        <v>0</v>
      </c>
    </row>
  </sheetData>
  <sheetProtection algorithmName="SHA-512" hashValue="rzSvkJ9Aw6X89bWvXOmGinZuPz+ZVvlANwRDQ4TgNJdkQ4WWMVeTK1Y0rMOuzCkBUC+ojZWKUn6agEkhvHTWHQ==" saltValue="y7NTxQFf1DLWSX1lJXICEw==" spinCount="100000" sheet="1" objects="1" scenarios="1"/>
  <mergeCells count="1"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sub16_fem</vt:lpstr>
      <vt:lpstr>sub16_mas</vt:lpstr>
      <vt:lpstr>sub21_fem</vt:lpstr>
      <vt:lpstr>sub21_mas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FEDERACION COLOMBIANA DE BOWLING</cp:lastModifiedBy>
  <dcterms:created xsi:type="dcterms:W3CDTF">2022-11-24T19:29:37Z</dcterms:created>
  <dcterms:modified xsi:type="dcterms:W3CDTF">2022-11-27T19:29:38Z</dcterms:modified>
</cp:coreProperties>
</file>